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/>
  </bookViews>
  <sheets>
    <sheet name="Spisak pivrednih subjekata" sheetId="1" r:id="rId1"/>
    <sheet name="Sheet2" sheetId="18" r:id="rId2"/>
    <sheet name="Sheet1" sheetId="17" r:id="rId3"/>
  </sheets>
  <calcPr calcId="144525"/>
</workbook>
</file>

<file path=xl/calcChain.xml><?xml version="1.0" encoding="utf-8"?>
<calcChain xmlns="http://schemas.openxmlformats.org/spreadsheetml/2006/main">
  <c r="G13" i="18" l="1"/>
  <c r="H12" i="18"/>
  <c r="G12" i="18"/>
  <c r="H11" i="18"/>
  <c r="G11" i="18"/>
  <c r="H10" i="18"/>
  <c r="G10" i="18"/>
  <c r="H9" i="18"/>
  <c r="G9" i="18"/>
  <c r="H8" i="18"/>
  <c r="G8" i="18"/>
  <c r="H7" i="18"/>
  <c r="G7" i="18"/>
  <c r="H6" i="18"/>
  <c r="G6" i="18"/>
  <c r="H5" i="18"/>
  <c r="G5" i="18"/>
  <c r="G4" i="18"/>
</calcChain>
</file>

<file path=xl/sharedStrings.xml><?xml version="1.0" encoding="utf-8"?>
<sst xmlns="http://schemas.openxmlformats.org/spreadsheetml/2006/main" count="210" uniqueCount="180">
  <si>
    <t xml:space="preserve">СПИСАК ПРИЈАВА ПРИВРЕДНИХ СУБЈЕКАТА </t>
  </si>
  <si>
    <t>Ред. бр.</t>
  </si>
  <si>
    <t>Назив привредног субјекта</t>
  </si>
  <si>
    <t>Мера</t>
  </si>
  <si>
    <t>МБ</t>
  </si>
  <si>
    <t>ПИБ</t>
  </si>
  <si>
    <t>Број предмета</t>
  </si>
  <si>
    <t>Бр. телефона</t>
  </si>
  <si>
    <t>Седиште привредног субјекта</t>
  </si>
  <si>
    <t>Законски заступник</t>
  </si>
  <si>
    <t>PROLINE PVC SISTEMI DOO</t>
  </si>
  <si>
    <t>20263555</t>
  </si>
  <si>
    <t>06.09.2023</t>
  </si>
  <si>
    <t>Срђан Богић</t>
  </si>
  <si>
    <t xml:space="preserve">MY GREEN HOME inc d.o.o. </t>
  </si>
  <si>
    <t>21657034</t>
  </si>
  <si>
    <t>Надежда Борковић</t>
  </si>
  <si>
    <t>БЕТАТРОН ДОО</t>
  </si>
  <si>
    <t>20300639</t>
  </si>
  <si>
    <t>Владимир Вуковић</t>
  </si>
  <si>
    <t>D &amp; D PLAST</t>
  </si>
  <si>
    <t>66106985</t>
  </si>
  <si>
    <t>07.09.2023</t>
  </si>
  <si>
    <t>Горан Дражић</t>
  </si>
  <si>
    <t>БЕТАПЛАСТ МИЛАН МАЈКИЋ ПР</t>
  </si>
  <si>
    <t>63149381</t>
  </si>
  <si>
    <t>08.09.2023</t>
  </si>
  <si>
    <t>064/237-88-47</t>
  </si>
  <si>
    <t>Милан Мајкић</t>
  </si>
  <si>
    <t>ВУЈИЋ-ИНВЕСТ ДОО</t>
  </si>
  <si>
    <t>20799838</t>
  </si>
  <si>
    <t>Владислав Вујић</t>
  </si>
  <si>
    <t>66167488</t>
  </si>
  <si>
    <t>060/095-67-55</t>
  </si>
  <si>
    <t>Никола Лазаревић</t>
  </si>
  <si>
    <t>"EXTOL" DOO LOZNICA</t>
  </si>
  <si>
    <t>06812198</t>
  </si>
  <si>
    <t>11.09.2023</t>
  </si>
  <si>
    <t>Звонко Василић</t>
  </si>
  <si>
    <t>I&amp;B CAPITAL DOO</t>
  </si>
  <si>
    <t>20726555</t>
  </si>
  <si>
    <t>060/7550088</t>
  </si>
  <si>
    <t>Иван Рацковић</t>
  </si>
  <si>
    <t>VOLTA TECHNOLOGY DOO</t>
  </si>
  <si>
    <t>20948175</t>
  </si>
  <si>
    <t>13.09.2023</t>
  </si>
  <si>
    <t>Бранко Живковић</t>
  </si>
  <si>
    <t>ENERGY NET SOLUTION DOO</t>
  </si>
  <si>
    <t xml:space="preserve">4, 6, 7, 8, 9 </t>
  </si>
  <si>
    <t>20300973</t>
  </si>
  <si>
    <t>15.09.2023</t>
  </si>
  <si>
    <t>Далибор Јовановић</t>
  </si>
  <si>
    <t>С.О.К. ДОО</t>
  </si>
  <si>
    <t>9, 9а</t>
  </si>
  <si>
    <t>20354747</t>
  </si>
  <si>
    <t>18.09.2023</t>
  </si>
  <si>
    <t>063/683-093</t>
  </si>
  <si>
    <t xml:space="preserve">Срђан Драгојловић </t>
  </si>
  <si>
    <t>ABI SOLAR BALKAN DOO</t>
  </si>
  <si>
    <t>20623144</t>
  </si>
  <si>
    <t>Желимир Јовановић</t>
  </si>
  <si>
    <t>GREEN WATT INNOVATIONS DOO</t>
  </si>
  <si>
    <t xml:space="preserve"> 6, 7, 8, 9 </t>
  </si>
  <si>
    <t>21461747</t>
  </si>
  <si>
    <t>Никола Ђорђевић</t>
  </si>
  <si>
    <t>АЛБА ПРОМЕТ ДОО</t>
  </si>
  <si>
    <t>20180706</t>
  </si>
  <si>
    <t>19.09.2023</t>
  </si>
  <si>
    <t xml:space="preserve">Вуканац Јован </t>
  </si>
  <si>
    <t xml:space="preserve">ДОО ЕКСПОРТ-ИНПОРТ ГАСТЕЦ ВРШАЦ </t>
  </si>
  <si>
    <t xml:space="preserve">4, 6 </t>
  </si>
  <si>
    <t>08673446</t>
  </si>
  <si>
    <t>21.09.2023</t>
  </si>
  <si>
    <t>Борислав Миљуш</t>
  </si>
  <si>
    <t>ATON SOLAR DOO</t>
  </si>
  <si>
    <t>21036846</t>
  </si>
  <si>
    <t>065/5300-532</t>
  </si>
  <si>
    <t>Петар Радуловић</t>
  </si>
  <si>
    <t>MR PVC  SISTEM DOO</t>
  </si>
  <si>
    <t>20047445</t>
  </si>
  <si>
    <t>Маринко Раде</t>
  </si>
  <si>
    <t>СОРАБИ РС АНА СТАМЕНКОВИЋ ПР</t>
  </si>
  <si>
    <t>64471481</t>
  </si>
  <si>
    <t>Ана Стаменковић</t>
  </si>
  <si>
    <t>СПИСАК ПРИЈАВА ПРИВРЕДНИХ СУБЈЕКАТА - ПРОЗОРИ</t>
  </si>
  <si>
    <t>Укупна цена</t>
  </si>
  <si>
    <t>Рок важења цене</t>
  </si>
  <si>
    <t>Критеријум рок</t>
  </si>
  <si>
    <t>Критеријум цена</t>
  </si>
  <si>
    <t>Укупан бр. бодова</t>
  </si>
  <si>
    <t>Маил</t>
  </si>
  <si>
    <t xml:space="preserve"> </t>
  </si>
  <si>
    <t>Датум подношења
 пријаве</t>
  </si>
  <si>
    <t>Седиште привредног
 субјекта</t>
  </si>
  <si>
    <t>013/2831-807, 063/25-23-29</t>
  </si>
  <si>
    <t>063/171-09-46</t>
  </si>
  <si>
    <t>063/205-312</t>
  </si>
  <si>
    <t>Краљево, Мирка Луковића 2</t>
  </si>
  <si>
    <t>064/11-22-060</t>
  </si>
  <si>
    <t>063/409-765</t>
  </si>
  <si>
    <t>060/08-23-751</t>
  </si>
  <si>
    <t>014/227-201</t>
  </si>
  <si>
    <t>015/812-424</t>
  </si>
  <si>
    <t>022/478-154</t>
  </si>
  <si>
    <t>011/84-82-552</t>
  </si>
  <si>
    <t>Банатски Карловац, Немањина 12</t>
  </si>
  <si>
    <t>Батајница - Земун, Војачка 36</t>
  </si>
  <si>
    <t>Врање, Пролетерских бригада 37</t>
  </si>
  <si>
    <t>Суботица, Јована Микића 194 б</t>
  </si>
  <si>
    <t>Панчево, Жарка Зрењанина 6</t>
  </si>
  <si>
    <t>Жарковац, Светозара Марковића 15</t>
  </si>
  <si>
    <t>Шајкаш, Радничка бр.6</t>
  </si>
  <si>
    <t>Ваљево, Алексе Дундића 61/1</t>
  </si>
  <si>
    <t>Ириг, Светозара Милетића 123</t>
  </si>
  <si>
    <t>Лозница, Николе Тесле 44</t>
  </si>
  <si>
    <t>Војка, Николе Пашића 107</t>
  </si>
  <si>
    <t>Београд - Чукарица, Водоводска 174б</t>
  </si>
  <si>
    <t>Нови Сад, Темеринска 111</t>
  </si>
  <si>
    <t>Београд - Палилула, Панчевачки пут 86д</t>
  </si>
  <si>
    <t>Рума, Главна 128</t>
  </si>
  <si>
    <t>Вршац, Ђуре Цвејића 2</t>
  </si>
  <si>
    <t>Нова Пазова, Цара Душана 41</t>
  </si>
  <si>
    <t>022/323-493, 063/211-383</t>
  </si>
  <si>
    <t>069/603-788</t>
  </si>
  <si>
    <t>011/6248-275, 065/30-45-992</t>
  </si>
  <si>
    <t xml:space="preserve">PANDA GROUP WINDOWS SOLUTIONS DOO </t>
  </si>
  <si>
    <t>Рума, Главна 256</t>
  </si>
  <si>
    <t>065/ 3335516</t>
  </si>
  <si>
    <t>ТЕЛЕФОН ИНЖЕЊЕРИНГ ДОО</t>
  </si>
  <si>
    <t>011/316-95-99, 062/296-281</t>
  </si>
  <si>
    <t>Никола Шакан</t>
  </si>
  <si>
    <t>Нови Бановци, Босанска 16а</t>
  </si>
  <si>
    <t>20238950</t>
  </si>
  <si>
    <t>25.09.2023</t>
  </si>
  <si>
    <t>Андреја доо</t>
  </si>
  <si>
    <t>Темерин, Новосандска 565</t>
  </si>
  <si>
    <t>021/840-666 , 063/594-695</t>
  </si>
  <si>
    <t>Ласло Тот</t>
  </si>
  <si>
    <t>08567816</t>
  </si>
  <si>
    <t>Зоран Цветковић</t>
  </si>
  <si>
    <t>21604739</t>
  </si>
  <si>
    <t>ЋЕРА-ПЛАСТ НИКОЛА ЛАЗАРЕВИЋ ПР</t>
  </si>
  <si>
    <t>MT-KOMEX doo Beograd- Rakovica</t>
  </si>
  <si>
    <t>Београд- Раковица, Ослобођења 22б</t>
  </si>
  <si>
    <t>011/3564240, 064/1116887</t>
  </si>
  <si>
    <t>Милош Костић</t>
  </si>
  <si>
    <t>06542590</t>
  </si>
  <si>
    <t>26.09.2023</t>
  </si>
  <si>
    <t>ИВАНА СЕЛАК ПР тговинска раднња АКВАТИМ 01</t>
  </si>
  <si>
    <t>Рума, ЈНА 12</t>
  </si>
  <si>
    <t>022/470-133, 064/3992573</t>
  </si>
  <si>
    <t>Селак Ивана</t>
  </si>
  <si>
    <t>63882909</t>
  </si>
  <si>
    <t>4,5.6,7</t>
  </si>
  <si>
    <t>6,8,9,9a</t>
  </si>
  <si>
    <t>021/23-00-309, 066/28-00-19</t>
  </si>
  <si>
    <t>001-401-24/2023-1</t>
  </si>
  <si>
    <t>001-401-24/2023-2</t>
  </si>
  <si>
    <t>001-401-24/2023-3</t>
  </si>
  <si>
    <t>001-401-24/2023-4</t>
  </si>
  <si>
    <t>001-401-24/2023-5</t>
  </si>
  <si>
    <t>001-401-24/2023-6</t>
  </si>
  <si>
    <t>001-401-24/2023-7</t>
  </si>
  <si>
    <t>001-401-24/2023-8</t>
  </si>
  <si>
    <t>001-401-24/2023-9</t>
  </si>
  <si>
    <t>001-401-24/2023-10</t>
  </si>
  <si>
    <t>001-401-24/2023-11</t>
  </si>
  <si>
    <t>001-401-24/2023-12</t>
  </si>
  <si>
    <t>001-401-24/2023-13</t>
  </si>
  <si>
    <t>001-401-24/2023-14</t>
  </si>
  <si>
    <t>001-401-24/2023-15</t>
  </si>
  <si>
    <t>001-401-24/2023-16</t>
  </si>
  <si>
    <t>001-401-24/2023-17</t>
  </si>
  <si>
    <t>001-401-24/2023-18</t>
  </si>
  <si>
    <t>001-401-24/2023-19</t>
  </si>
  <si>
    <t>001-401-24/2023-20</t>
  </si>
  <si>
    <t>001-401-24/2023-21</t>
  </si>
  <si>
    <t>001-401-24/2023-22</t>
  </si>
  <si>
    <t>001-401-24/2023-23</t>
  </si>
  <si>
    <t>001-401-24/2023-24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</si>
</sst>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238"/>
      <scheme val="minor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Calibri"/>
      <charset val="238"/>
      <scheme val="minor"/>
    </font>
    <font>
      <sz val="12"/>
      <color rgb="FFFF0000"/>
      <name val="Times New Roman"/>
      <charset val="134"/>
    </font>
    <font>
      <sz val="11"/>
      <color theme="1"/>
      <name val="Times New Roman"/>
      <charset val="134"/>
    </font>
    <font>
      <sz val="11"/>
      <color rgb="FFFF0000"/>
      <name val="Calibri"/>
      <charset val="238"/>
      <scheme val="minor"/>
    </font>
    <font>
      <sz val="11"/>
      <name val="Calibri"/>
      <charset val="238"/>
      <scheme val="minor"/>
    </font>
    <font>
      <sz val="12"/>
      <color theme="1"/>
      <name val="Times New Roman"/>
      <charset val="134"/>
    </font>
    <font>
      <u/>
      <sz val="11"/>
      <color theme="10"/>
      <name val="Calibri"/>
      <charset val="238"/>
      <scheme val="minor"/>
    </font>
    <font>
      <u/>
      <sz val="12"/>
      <color theme="10"/>
      <name val="Times New Roman"/>
      <charset val="134"/>
    </font>
    <font>
      <u/>
      <sz val="12"/>
      <color rgb="FF800080"/>
      <name val="Times New Roman"/>
      <charset val="134"/>
    </font>
    <font>
      <u/>
      <sz val="11"/>
      <color rgb="FF800080"/>
      <name val="Calibri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1454817346722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0" fillId="0" borderId="6" xfId="0" applyBorder="1" applyAlignment="1">
      <alignment horizontal="center"/>
    </xf>
    <xf numFmtId="4" fontId="0" fillId="0" borderId="6" xfId="0" applyNumberFormat="1" applyBorder="1"/>
    <xf numFmtId="2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0" fillId="0" borderId="6" xfId="0" applyNumberFormat="1" applyBorder="1"/>
    <xf numFmtId="0" fontId="0" fillId="0" borderId="6" xfId="0" applyBorder="1"/>
    <xf numFmtId="49" fontId="0" fillId="0" borderId="0" xfId="0" applyNumberFormat="1" applyAlignment="1">
      <alignment horizontal="center"/>
    </xf>
    <xf numFmtId="0" fontId="9" fillId="0" borderId="0" xfId="1" applyAlignment="1">
      <alignment horizontal="center"/>
    </xf>
    <xf numFmtId="0" fontId="9" fillId="0" borderId="0" xfId="1" applyFill="1" applyBorder="1" applyAlignment="1">
      <alignment horizontal="center"/>
    </xf>
    <xf numFmtId="0" fontId="9" fillId="0" borderId="0" xfId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8" fillId="0" borderId="9" xfId="0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49" fontId="8" fillId="0" borderId="9" xfId="0" applyNumberFormat="1" applyFont="1" applyBorder="1"/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10" fillId="0" borderId="9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9" xfId="1" applyFont="1" applyFill="1" applyBorder="1" applyAlignment="1"/>
    <xf numFmtId="0" fontId="12" fillId="0" borderId="9" xfId="1" applyFont="1" applyBorder="1" applyAlignment="1"/>
    <xf numFmtId="0" fontId="9" fillId="0" borderId="9" xfId="1" applyBorder="1" applyAlignment="1"/>
    <xf numFmtId="0" fontId="9" fillId="0" borderId="9" xfId="1" applyBorder="1"/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Border="1"/>
    <xf numFmtId="49" fontId="14" fillId="0" borderId="9" xfId="0" applyNumberFormat="1" applyFont="1" applyBorder="1"/>
    <xf numFmtId="49" fontId="14" fillId="0" borderId="9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87" zoomScaleNormal="87" workbookViewId="0">
      <selection activeCell="C31" sqref="C31"/>
    </sheetView>
  </sheetViews>
  <sheetFormatPr defaultColWidth="9.140625" defaultRowHeight="15.75"/>
  <cols>
    <col min="1" max="1" width="8.5703125" style="36" customWidth="1"/>
    <col min="2" max="2" width="14.85546875" style="36" customWidth="1"/>
    <col min="3" max="3" width="55.28515625" style="36" customWidth="1"/>
    <col min="4" max="4" width="44.85546875" style="36" customWidth="1"/>
    <col min="5" max="5" width="29.140625" style="39" customWidth="1"/>
    <col min="6" max="6" width="23" style="36" customWidth="1"/>
    <col min="7" max="7" width="14.42578125" style="37" customWidth="1"/>
    <col min="8" max="8" width="19.28515625" style="38" customWidth="1"/>
    <col min="9" max="9" width="22.140625" style="36" customWidth="1"/>
    <col min="10" max="10" width="16.140625" style="36" customWidth="1"/>
    <col min="11" max="11" width="36.7109375" style="36" customWidth="1"/>
    <col min="12" max="16384" width="9.140625" style="36"/>
  </cols>
  <sheetData>
    <row r="1" spans="1:11" ht="29.2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47.25">
      <c r="A2" s="40" t="s">
        <v>1</v>
      </c>
      <c r="B2" s="43" t="s">
        <v>3</v>
      </c>
      <c r="C2" s="43" t="s">
        <v>2</v>
      </c>
      <c r="D2" s="56" t="s">
        <v>93</v>
      </c>
      <c r="E2" s="44" t="s">
        <v>7</v>
      </c>
      <c r="F2" s="43" t="s">
        <v>9</v>
      </c>
      <c r="G2" s="42" t="s">
        <v>4</v>
      </c>
      <c r="H2" s="43" t="s">
        <v>5</v>
      </c>
      <c r="I2" s="41" t="s">
        <v>6</v>
      </c>
      <c r="J2" s="55" t="s">
        <v>92</v>
      </c>
      <c r="K2" s="41"/>
    </row>
    <row r="3" spans="1:11">
      <c r="A3" s="70">
        <v>1</v>
      </c>
      <c r="B3" s="45">
        <v>1</v>
      </c>
      <c r="C3" s="43" t="s">
        <v>10</v>
      </c>
      <c r="D3" s="63" t="s">
        <v>108</v>
      </c>
      <c r="E3" s="59" t="s">
        <v>100</v>
      </c>
      <c r="F3" s="47" t="s">
        <v>13</v>
      </c>
      <c r="G3" s="46" t="s">
        <v>11</v>
      </c>
      <c r="H3" s="45">
        <v>104881706</v>
      </c>
      <c r="I3" s="47" t="s">
        <v>156</v>
      </c>
      <c r="J3" s="47" t="s">
        <v>12</v>
      </c>
      <c r="K3" s="49"/>
    </row>
    <row r="4" spans="1:11">
      <c r="A4" s="70">
        <v>2</v>
      </c>
      <c r="B4" s="45">
        <v>9</v>
      </c>
      <c r="C4" s="42" t="s">
        <v>14</v>
      </c>
      <c r="D4" s="63" t="s">
        <v>109</v>
      </c>
      <c r="E4" s="59" t="s">
        <v>95</v>
      </c>
      <c r="F4" s="47" t="s">
        <v>16</v>
      </c>
      <c r="G4" s="46" t="s">
        <v>15</v>
      </c>
      <c r="H4" s="38">
        <v>112354540</v>
      </c>
      <c r="I4" s="47" t="s">
        <v>157</v>
      </c>
      <c r="J4" s="47" t="s">
        <v>12</v>
      </c>
      <c r="K4" s="50"/>
    </row>
    <row r="5" spans="1:11">
      <c r="A5" s="60">
        <v>3</v>
      </c>
      <c r="B5" s="38">
        <v>9</v>
      </c>
      <c r="C5" s="42" t="s">
        <v>17</v>
      </c>
      <c r="D5" s="64" t="s">
        <v>121</v>
      </c>
      <c r="E5" s="58" t="s">
        <v>122</v>
      </c>
      <c r="F5" s="36" t="s">
        <v>19</v>
      </c>
      <c r="G5" s="46" t="s">
        <v>18</v>
      </c>
      <c r="H5" s="38">
        <v>105038827</v>
      </c>
      <c r="I5" s="36" t="s">
        <v>158</v>
      </c>
      <c r="J5" s="47" t="s">
        <v>12</v>
      </c>
      <c r="K5" s="51"/>
    </row>
    <row r="6" spans="1:11">
      <c r="A6" s="70">
        <v>4</v>
      </c>
      <c r="B6" s="38">
        <v>1</v>
      </c>
      <c r="C6" s="48" t="s">
        <v>20</v>
      </c>
      <c r="D6" s="64" t="s">
        <v>110</v>
      </c>
      <c r="E6" s="58" t="s">
        <v>123</v>
      </c>
      <c r="F6" s="36" t="s">
        <v>23</v>
      </c>
      <c r="G6" s="46" t="s">
        <v>21</v>
      </c>
      <c r="H6" s="38">
        <v>112443609</v>
      </c>
      <c r="I6" s="36" t="s">
        <v>159</v>
      </c>
      <c r="J6" s="36" t="s">
        <v>22</v>
      </c>
      <c r="K6" s="52"/>
    </row>
    <row r="7" spans="1:11">
      <c r="A7" s="70">
        <v>5</v>
      </c>
      <c r="B7" s="38">
        <v>1</v>
      </c>
      <c r="C7" s="48" t="s">
        <v>24</v>
      </c>
      <c r="D7" s="64" t="s">
        <v>111</v>
      </c>
      <c r="E7" s="58" t="s">
        <v>27</v>
      </c>
      <c r="F7" s="36" t="s">
        <v>28</v>
      </c>
      <c r="G7" s="46" t="s">
        <v>25</v>
      </c>
      <c r="H7" s="38">
        <v>108012185</v>
      </c>
      <c r="I7" s="36" t="s">
        <v>160</v>
      </c>
      <c r="J7" s="36" t="s">
        <v>26</v>
      </c>
      <c r="K7" s="53"/>
    </row>
    <row r="8" spans="1:11">
      <c r="A8" s="60">
        <v>6</v>
      </c>
      <c r="B8" s="38">
        <v>1</v>
      </c>
      <c r="C8" s="48" t="s">
        <v>29</v>
      </c>
      <c r="D8" s="64" t="s">
        <v>112</v>
      </c>
      <c r="E8" s="58" t="s">
        <v>101</v>
      </c>
      <c r="F8" s="36" t="s">
        <v>31</v>
      </c>
      <c r="G8" s="46" t="s">
        <v>30</v>
      </c>
      <c r="H8" s="38">
        <v>107426055</v>
      </c>
      <c r="I8" s="36" t="s">
        <v>161</v>
      </c>
      <c r="J8" s="36" t="s">
        <v>26</v>
      </c>
      <c r="K8" s="53"/>
    </row>
    <row r="9" spans="1:11">
      <c r="A9" s="70">
        <v>7</v>
      </c>
      <c r="B9" s="38">
        <v>1</v>
      </c>
      <c r="C9" s="60" t="s">
        <v>141</v>
      </c>
      <c r="D9" s="64" t="s">
        <v>113</v>
      </c>
      <c r="E9" s="58" t="s">
        <v>33</v>
      </c>
      <c r="F9" s="36" t="s">
        <v>34</v>
      </c>
      <c r="G9" s="46" t="s">
        <v>32</v>
      </c>
      <c r="H9" s="38">
        <v>1125325117</v>
      </c>
      <c r="I9" s="36" t="s">
        <v>162</v>
      </c>
      <c r="J9" s="36" t="s">
        <v>26</v>
      </c>
      <c r="K9" s="53"/>
    </row>
    <row r="10" spans="1:11">
      <c r="A10" s="70">
        <v>8</v>
      </c>
      <c r="B10" s="38">
        <v>1</v>
      </c>
      <c r="C10" s="48" t="s">
        <v>35</v>
      </c>
      <c r="D10" s="64" t="s">
        <v>114</v>
      </c>
      <c r="E10" s="58" t="s">
        <v>102</v>
      </c>
      <c r="F10" s="36" t="s">
        <v>38</v>
      </c>
      <c r="G10" s="46" t="s">
        <v>36</v>
      </c>
      <c r="H10" s="38">
        <v>101195180</v>
      </c>
      <c r="I10" s="36" t="s">
        <v>163</v>
      </c>
      <c r="J10" s="36" t="s">
        <v>37</v>
      </c>
      <c r="K10" s="53"/>
    </row>
    <row r="11" spans="1:11">
      <c r="A11" s="60">
        <v>9</v>
      </c>
      <c r="B11" s="38">
        <v>1</v>
      </c>
      <c r="C11" s="48" t="s">
        <v>39</v>
      </c>
      <c r="D11" s="64" t="s">
        <v>115</v>
      </c>
      <c r="E11" s="58" t="s">
        <v>41</v>
      </c>
      <c r="F11" s="36" t="s">
        <v>42</v>
      </c>
      <c r="G11" s="46" t="s">
        <v>40</v>
      </c>
      <c r="H11" s="38">
        <v>107024932</v>
      </c>
      <c r="I11" s="36" t="s">
        <v>164</v>
      </c>
      <c r="J11" s="36" t="s">
        <v>37</v>
      </c>
      <c r="K11" s="53"/>
    </row>
    <row r="12" spans="1:11">
      <c r="A12" s="70">
        <v>10</v>
      </c>
      <c r="B12" s="38">
        <v>9</v>
      </c>
      <c r="C12" s="48" t="s">
        <v>43</v>
      </c>
      <c r="D12" s="64" t="s">
        <v>116</v>
      </c>
      <c r="E12" s="58" t="s">
        <v>96</v>
      </c>
      <c r="F12" s="36" t="s">
        <v>46</v>
      </c>
      <c r="G12" s="46" t="s">
        <v>44</v>
      </c>
      <c r="H12" s="38">
        <v>108185379</v>
      </c>
      <c r="I12" s="36" t="s">
        <v>165</v>
      </c>
      <c r="J12" s="36" t="s">
        <v>45</v>
      </c>
      <c r="K12" s="53"/>
    </row>
    <row r="13" spans="1:11">
      <c r="A13" s="70">
        <v>11</v>
      </c>
      <c r="B13" s="38" t="s">
        <v>48</v>
      </c>
      <c r="C13" s="48" t="s">
        <v>47</v>
      </c>
      <c r="D13" s="64" t="s">
        <v>117</v>
      </c>
      <c r="E13" s="58" t="s">
        <v>155</v>
      </c>
      <c r="F13" s="36" t="s">
        <v>51</v>
      </c>
      <c r="G13" s="46" t="s">
        <v>49</v>
      </c>
      <c r="H13" s="38">
        <v>105068957</v>
      </c>
      <c r="I13" s="36" t="s">
        <v>166</v>
      </c>
      <c r="J13" s="36" t="s">
        <v>50</v>
      </c>
      <c r="K13" s="53"/>
    </row>
    <row r="14" spans="1:11">
      <c r="A14" s="70">
        <v>12</v>
      </c>
      <c r="B14" s="38" t="s">
        <v>53</v>
      </c>
      <c r="C14" s="60" t="s">
        <v>52</v>
      </c>
      <c r="D14" s="64" t="s">
        <v>97</v>
      </c>
      <c r="E14" s="58" t="s">
        <v>56</v>
      </c>
      <c r="F14" s="36" t="s">
        <v>57</v>
      </c>
      <c r="G14" s="46" t="s">
        <v>54</v>
      </c>
      <c r="H14" s="38">
        <v>105320485</v>
      </c>
      <c r="I14" s="36" t="s">
        <v>167</v>
      </c>
      <c r="J14" s="36" t="s">
        <v>55</v>
      </c>
      <c r="K14" s="53"/>
    </row>
    <row r="15" spans="1:11">
      <c r="A15" s="70">
        <v>13</v>
      </c>
      <c r="B15" s="38">
        <v>9</v>
      </c>
      <c r="C15" s="48" t="s">
        <v>58</v>
      </c>
      <c r="D15" s="64" t="s">
        <v>105</v>
      </c>
      <c r="E15" s="58" t="s">
        <v>98</v>
      </c>
      <c r="F15" s="36" t="s">
        <v>60</v>
      </c>
      <c r="G15" s="46" t="s">
        <v>59</v>
      </c>
      <c r="H15" s="38">
        <v>106527355</v>
      </c>
      <c r="I15" s="36" t="s">
        <v>168</v>
      </c>
      <c r="J15" s="36" t="s">
        <v>55</v>
      </c>
      <c r="K15" s="53"/>
    </row>
    <row r="16" spans="1:11">
      <c r="A16" s="70">
        <v>14</v>
      </c>
      <c r="B16" s="38" t="s">
        <v>62</v>
      </c>
      <c r="C16" s="48" t="s">
        <v>61</v>
      </c>
      <c r="D16" s="64" t="s">
        <v>118</v>
      </c>
      <c r="E16" s="58" t="s">
        <v>124</v>
      </c>
      <c r="F16" s="36" t="s">
        <v>64</v>
      </c>
      <c r="G16" s="46" t="s">
        <v>63</v>
      </c>
      <c r="H16" s="38">
        <v>111320945</v>
      </c>
      <c r="I16" s="36" t="s">
        <v>169</v>
      </c>
      <c r="J16" s="36" t="s">
        <v>55</v>
      </c>
      <c r="K16" s="53"/>
    </row>
    <row r="17" spans="1:11">
      <c r="A17" s="70">
        <v>15</v>
      </c>
      <c r="B17" s="38">
        <v>1</v>
      </c>
      <c r="C17" s="48" t="s">
        <v>65</v>
      </c>
      <c r="D17" s="64" t="s">
        <v>119</v>
      </c>
      <c r="E17" s="58" t="s">
        <v>103</v>
      </c>
      <c r="F17" s="36" t="s">
        <v>68</v>
      </c>
      <c r="G17" s="46" t="s">
        <v>66</v>
      </c>
      <c r="H17" s="38">
        <v>104517808</v>
      </c>
      <c r="I17" s="36" t="s">
        <v>170</v>
      </c>
      <c r="J17" s="36" t="s">
        <v>67</v>
      </c>
      <c r="K17" s="53"/>
    </row>
    <row r="18" spans="1:11">
      <c r="A18" s="70">
        <v>16</v>
      </c>
      <c r="B18" s="38" t="s">
        <v>70</v>
      </c>
      <c r="C18" s="48" t="s">
        <v>69</v>
      </c>
      <c r="D18" s="64" t="s">
        <v>120</v>
      </c>
      <c r="E18" s="58" t="s">
        <v>94</v>
      </c>
      <c r="F18" s="36" t="s">
        <v>73</v>
      </c>
      <c r="G18" s="46" t="s">
        <v>71</v>
      </c>
      <c r="H18" s="38">
        <v>101301372</v>
      </c>
      <c r="I18" s="36" t="s">
        <v>171</v>
      </c>
      <c r="J18" s="36" t="s">
        <v>72</v>
      </c>
      <c r="K18" s="53"/>
    </row>
    <row r="19" spans="1:11">
      <c r="A19" s="70">
        <v>17</v>
      </c>
      <c r="B19" s="38">
        <v>9</v>
      </c>
      <c r="C19" s="48" t="s">
        <v>74</v>
      </c>
      <c r="D19" s="64" t="s">
        <v>105</v>
      </c>
      <c r="E19" s="58" t="s">
        <v>76</v>
      </c>
      <c r="F19" s="36" t="s">
        <v>77</v>
      </c>
      <c r="G19" s="46" t="s">
        <v>75</v>
      </c>
      <c r="H19" s="38">
        <v>108626184</v>
      </c>
      <c r="I19" s="36" t="s">
        <v>172</v>
      </c>
      <c r="J19" s="36" t="s">
        <v>72</v>
      </c>
      <c r="K19" s="53"/>
    </row>
    <row r="20" spans="1:11">
      <c r="A20" s="70">
        <v>18</v>
      </c>
      <c r="B20" s="38">
        <v>1</v>
      </c>
      <c r="C20" s="48" t="s">
        <v>78</v>
      </c>
      <c r="D20" s="64" t="s">
        <v>106</v>
      </c>
      <c r="E20" s="58" t="s">
        <v>104</v>
      </c>
      <c r="F20" s="36" t="s">
        <v>80</v>
      </c>
      <c r="G20" s="46" t="s">
        <v>79</v>
      </c>
      <c r="H20" s="38">
        <v>103896658</v>
      </c>
      <c r="I20" s="36" t="s">
        <v>173</v>
      </c>
      <c r="J20" s="36" t="s">
        <v>72</v>
      </c>
    </row>
    <row r="21" spans="1:11">
      <c r="A21" s="70">
        <v>19</v>
      </c>
      <c r="B21" s="38">
        <v>9</v>
      </c>
      <c r="C21" s="48" t="s">
        <v>81</v>
      </c>
      <c r="D21" s="64" t="s">
        <v>107</v>
      </c>
      <c r="E21" s="58" t="s">
        <v>99</v>
      </c>
      <c r="F21" s="36" t="s">
        <v>83</v>
      </c>
      <c r="G21" s="46" t="s">
        <v>82</v>
      </c>
      <c r="H21" s="38">
        <v>109851931</v>
      </c>
      <c r="I21" s="36" t="s">
        <v>174</v>
      </c>
      <c r="J21" s="36" t="s">
        <v>72</v>
      </c>
      <c r="K21" s="53"/>
    </row>
    <row r="22" spans="1:11">
      <c r="A22" s="70">
        <v>20</v>
      </c>
      <c r="B22" s="61" t="s">
        <v>154</v>
      </c>
      <c r="C22" s="60" t="s">
        <v>128</v>
      </c>
      <c r="D22" s="64" t="s">
        <v>131</v>
      </c>
      <c r="E22" s="58" t="s">
        <v>129</v>
      </c>
      <c r="F22" s="57" t="s">
        <v>130</v>
      </c>
      <c r="G22" s="62" t="s">
        <v>132</v>
      </c>
      <c r="H22" s="38">
        <v>104783911</v>
      </c>
      <c r="I22" s="57" t="s">
        <v>175</v>
      </c>
      <c r="J22" s="57" t="s">
        <v>133</v>
      </c>
      <c r="K22" s="53"/>
    </row>
    <row r="23" spans="1:11">
      <c r="A23" s="70">
        <v>21</v>
      </c>
      <c r="B23" s="38">
        <v>1</v>
      </c>
      <c r="C23" s="60" t="s">
        <v>125</v>
      </c>
      <c r="D23" s="64" t="s">
        <v>126</v>
      </c>
      <c r="E23" s="58" t="s">
        <v>127</v>
      </c>
      <c r="F23" s="57" t="s">
        <v>139</v>
      </c>
      <c r="G23" s="62" t="s">
        <v>140</v>
      </c>
      <c r="H23" s="38">
        <v>112086837</v>
      </c>
      <c r="I23" s="57" t="s">
        <v>176</v>
      </c>
      <c r="J23" s="57" t="s">
        <v>133</v>
      </c>
      <c r="K23" s="53"/>
    </row>
    <row r="24" spans="1:11">
      <c r="A24" s="70">
        <v>22</v>
      </c>
      <c r="B24" s="38">
        <v>9</v>
      </c>
      <c r="C24" s="60" t="s">
        <v>134</v>
      </c>
      <c r="D24" s="64" t="s">
        <v>135</v>
      </c>
      <c r="E24" s="58" t="s">
        <v>136</v>
      </c>
      <c r="F24" s="57" t="s">
        <v>137</v>
      </c>
      <c r="G24" s="62" t="s">
        <v>138</v>
      </c>
      <c r="H24" s="38">
        <v>101869974</v>
      </c>
      <c r="I24" s="57" t="s">
        <v>177</v>
      </c>
      <c r="J24" s="57" t="s">
        <v>133</v>
      </c>
      <c r="K24" s="53"/>
    </row>
    <row r="25" spans="1:11">
      <c r="A25" s="70">
        <v>23</v>
      </c>
      <c r="B25" s="38">
        <v>9</v>
      </c>
      <c r="C25" s="60" t="s">
        <v>142</v>
      </c>
      <c r="D25" s="64" t="s">
        <v>143</v>
      </c>
      <c r="E25" s="58" t="s">
        <v>144</v>
      </c>
      <c r="F25" s="57" t="s">
        <v>145</v>
      </c>
      <c r="G25" s="62" t="s">
        <v>146</v>
      </c>
      <c r="H25" s="38">
        <v>100172856</v>
      </c>
      <c r="I25" s="57" t="s">
        <v>178</v>
      </c>
      <c r="J25" s="57" t="s">
        <v>147</v>
      </c>
      <c r="K25" s="53"/>
    </row>
    <row r="26" spans="1:11">
      <c r="A26" s="70">
        <v>24</v>
      </c>
      <c r="B26" s="61" t="s">
        <v>153</v>
      </c>
      <c r="C26" s="60" t="s">
        <v>148</v>
      </c>
      <c r="D26" s="64" t="s">
        <v>149</v>
      </c>
      <c r="E26" s="58" t="s">
        <v>150</v>
      </c>
      <c r="F26" s="57" t="s">
        <v>151</v>
      </c>
      <c r="G26" s="62" t="s">
        <v>152</v>
      </c>
      <c r="H26" s="38">
        <v>109043759</v>
      </c>
      <c r="I26" s="57" t="s">
        <v>179</v>
      </c>
      <c r="J26" s="57" t="s">
        <v>147</v>
      </c>
      <c r="K26" s="53"/>
    </row>
    <row r="27" spans="1:11">
      <c r="A27" s="45">
        <v>26</v>
      </c>
      <c r="B27" s="38"/>
      <c r="C27" s="38"/>
      <c r="D27" s="38"/>
      <c r="G27" s="46"/>
      <c r="K27" s="54"/>
    </row>
    <row r="28" spans="1:11">
      <c r="A28" s="45">
        <v>27</v>
      </c>
      <c r="B28" s="38"/>
      <c r="C28" s="61" t="s">
        <v>91</v>
      </c>
      <c r="D28" s="38"/>
      <c r="G28" s="46"/>
    </row>
    <row r="29" spans="1:11">
      <c r="A29" s="45">
        <v>28</v>
      </c>
      <c r="B29" s="38"/>
      <c r="C29" s="38"/>
      <c r="D29" s="38"/>
    </row>
    <row r="30" spans="1:11">
      <c r="A30" s="45">
        <v>29</v>
      </c>
      <c r="B30" s="38"/>
      <c r="C30" s="38"/>
      <c r="D30" s="38"/>
    </row>
    <row r="31" spans="1:11">
      <c r="A31" s="45">
        <v>30</v>
      </c>
      <c r="B31" s="38"/>
    </row>
    <row r="32" spans="1:11">
      <c r="A32" s="45">
        <v>31</v>
      </c>
      <c r="B32" s="38"/>
    </row>
    <row r="33" spans="1:1">
      <c r="A33" s="45">
        <v>32</v>
      </c>
    </row>
    <row r="34" spans="1:1">
      <c r="A34" s="45">
        <v>33</v>
      </c>
    </row>
    <row r="35" spans="1:1">
      <c r="A35" s="45">
        <v>34</v>
      </c>
    </row>
    <row r="36" spans="1:1">
      <c r="A36" s="45">
        <v>35</v>
      </c>
    </row>
    <row r="37" spans="1:1">
      <c r="A37" s="45">
        <v>36</v>
      </c>
    </row>
    <row r="38" spans="1:1">
      <c r="A38" s="45">
        <v>37</v>
      </c>
    </row>
    <row r="39" spans="1:1">
      <c r="A39" s="45">
        <v>38</v>
      </c>
    </row>
    <row r="40" spans="1:1">
      <c r="A40" s="45">
        <v>39</v>
      </c>
    </row>
    <row r="41" spans="1:1">
      <c r="A41" s="45">
        <v>40</v>
      </c>
    </row>
    <row r="42" spans="1:1">
      <c r="A42" s="45">
        <v>41</v>
      </c>
    </row>
    <row r="43" spans="1:1">
      <c r="A43" s="45">
        <v>42</v>
      </c>
    </row>
    <row r="44" spans="1:1">
      <c r="A44" s="45">
        <v>43</v>
      </c>
    </row>
    <row r="45" spans="1:1">
      <c r="A45" s="45">
        <v>44</v>
      </c>
    </row>
    <row r="46" spans="1:1">
      <c r="A46" s="45">
        <v>45</v>
      </c>
    </row>
    <row r="47" spans="1:1">
      <c r="A47" s="45">
        <v>46</v>
      </c>
    </row>
    <row r="48" spans="1:1">
      <c r="A48" s="45">
        <v>47</v>
      </c>
    </row>
  </sheetData>
  <mergeCells count="1">
    <mergeCell ref="A1:K1"/>
  </mergeCells>
  <pageMargins left="0.70866141732283505" right="0.70866141732283505" top="0.74803149606299202" bottom="0.74803149606299202" header="0.31496062992126" footer="0.31496062992126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64" zoomScaleNormal="64" workbookViewId="0">
      <selection activeCell="E17" sqref="E17"/>
    </sheetView>
  </sheetViews>
  <sheetFormatPr defaultColWidth="9" defaultRowHeight="15"/>
  <cols>
    <col min="2" max="2" width="48.42578125" customWidth="1"/>
    <col min="4" max="4" width="14.42578125" customWidth="1"/>
    <col min="5" max="7" width="19.28515625" customWidth="1"/>
    <col min="8" max="8" width="20.140625" customWidth="1"/>
    <col min="9" max="9" width="15" customWidth="1"/>
    <col min="10" max="10" width="40.28515625" customWidth="1"/>
    <col min="11" max="11" width="23.140625" customWidth="1"/>
    <col min="12" max="12" width="36.7109375" customWidth="1"/>
  </cols>
  <sheetData>
    <row r="1" spans="1:12" ht="18.75">
      <c r="A1" s="68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>
      <c r="A2" s="1" t="s">
        <v>1</v>
      </c>
      <c r="B2" s="2" t="s">
        <v>2</v>
      </c>
      <c r="C2" s="2" t="s">
        <v>3</v>
      </c>
      <c r="D2" s="2" t="s">
        <v>85</v>
      </c>
      <c r="E2" s="2" t="s">
        <v>86</v>
      </c>
      <c r="F2" s="3" t="s">
        <v>87</v>
      </c>
      <c r="G2" s="3" t="s">
        <v>88</v>
      </c>
      <c r="H2" s="4" t="s">
        <v>89</v>
      </c>
      <c r="I2" s="25" t="s">
        <v>7</v>
      </c>
      <c r="J2" s="26" t="s">
        <v>8</v>
      </c>
      <c r="K2" s="26" t="s">
        <v>9</v>
      </c>
      <c r="L2" s="27" t="s">
        <v>90</v>
      </c>
    </row>
    <row r="3" spans="1:12">
      <c r="A3" s="5" t="s">
        <v>91</v>
      </c>
      <c r="B3" s="6"/>
      <c r="C3" s="6">
        <v>2</v>
      </c>
      <c r="D3" s="7"/>
      <c r="E3" s="6"/>
      <c r="F3" s="6"/>
      <c r="G3" s="6"/>
      <c r="H3" s="8"/>
      <c r="I3" s="28"/>
      <c r="J3" s="29"/>
      <c r="K3" s="29"/>
      <c r="L3" s="29"/>
    </row>
    <row r="4" spans="1:12" ht="15.75">
      <c r="A4" s="9" t="s">
        <v>91</v>
      </c>
      <c r="B4" s="10"/>
      <c r="C4" s="10">
        <v>1</v>
      </c>
      <c r="D4" s="11"/>
      <c r="E4" s="10"/>
      <c r="F4" s="10"/>
      <c r="G4" s="10" t="e">
        <f>D4/D4*60</f>
        <v>#DIV/0!</v>
      </c>
      <c r="H4" s="12"/>
      <c r="I4" s="30"/>
      <c r="L4" s="31"/>
    </row>
    <row r="5" spans="1:12" ht="15.75">
      <c r="A5" s="13" t="s">
        <v>91</v>
      </c>
      <c r="B5" s="14"/>
      <c r="C5" s="15">
        <v>1</v>
      </c>
      <c r="D5" s="16"/>
      <c r="E5" s="15"/>
      <c r="F5" s="15"/>
      <c r="G5" s="15" t="e">
        <f>D4/D5*60</f>
        <v>#DIV/0!</v>
      </c>
      <c r="H5" s="12" t="e">
        <f t="shared" ref="H5:H12" si="0">SUM(F5:G5)</f>
        <v>#DIV/0!</v>
      </c>
      <c r="I5" s="30"/>
      <c r="L5" s="32"/>
    </row>
    <row r="6" spans="1:12" ht="15.75">
      <c r="A6" s="17" t="s">
        <v>91</v>
      </c>
      <c r="B6" s="10"/>
      <c r="C6" s="10">
        <v>1</v>
      </c>
      <c r="D6" s="11"/>
      <c r="E6" s="10"/>
      <c r="F6" s="10"/>
      <c r="G6" s="10" t="e">
        <f>D4/D6*60</f>
        <v>#DIV/0!</v>
      </c>
      <c r="H6" s="12" t="e">
        <f t="shared" si="0"/>
        <v>#DIV/0!</v>
      </c>
      <c r="I6" s="30"/>
      <c r="L6" s="33"/>
    </row>
    <row r="7" spans="1:12" ht="15.75">
      <c r="A7" s="9" t="s">
        <v>91</v>
      </c>
      <c r="B7" s="18"/>
      <c r="C7" s="10">
        <v>1</v>
      </c>
      <c r="D7" s="11"/>
      <c r="E7" s="10"/>
      <c r="F7" s="10"/>
      <c r="G7" s="10" t="e">
        <f>D4/D7*60</f>
        <v>#DIV/0!</v>
      </c>
      <c r="H7" s="12" t="e">
        <f t="shared" si="0"/>
        <v>#DIV/0!</v>
      </c>
      <c r="I7" s="30"/>
      <c r="L7" s="31"/>
    </row>
    <row r="8" spans="1:12" ht="15.75">
      <c r="A8" s="9" t="s">
        <v>91</v>
      </c>
      <c r="B8" s="10"/>
      <c r="C8" s="10">
        <v>1</v>
      </c>
      <c r="D8" s="11"/>
      <c r="E8" s="10"/>
      <c r="F8" s="10"/>
      <c r="G8" s="10" t="e">
        <f>D4/D8*60</f>
        <v>#DIV/0!</v>
      </c>
      <c r="H8" s="12" t="e">
        <f t="shared" si="0"/>
        <v>#DIV/0!</v>
      </c>
      <c r="I8" s="30"/>
      <c r="L8" s="31"/>
    </row>
    <row r="9" spans="1:12" ht="15.75">
      <c r="A9" s="17" t="s">
        <v>91</v>
      </c>
      <c r="B9" s="19"/>
      <c r="C9" s="10">
        <v>1</v>
      </c>
      <c r="D9" s="11"/>
      <c r="E9" s="10"/>
      <c r="F9" s="10"/>
      <c r="G9" s="10" t="e">
        <f>D4/D9*60</f>
        <v>#DIV/0!</v>
      </c>
      <c r="H9" s="12" t="e">
        <f t="shared" si="0"/>
        <v>#DIV/0!</v>
      </c>
      <c r="I9" s="30"/>
      <c r="L9" s="31"/>
    </row>
    <row r="10" spans="1:12">
      <c r="A10" s="13" t="s">
        <v>91</v>
      </c>
      <c r="B10" s="10"/>
      <c r="C10" s="10">
        <v>1</v>
      </c>
      <c r="D10" s="20"/>
      <c r="E10" s="10"/>
      <c r="F10" s="10"/>
      <c r="G10" s="10" t="e">
        <f>D4/D10*60</f>
        <v>#DIV/0!</v>
      </c>
      <c r="H10" s="12" t="e">
        <f t="shared" si="0"/>
        <v>#DIV/0!</v>
      </c>
      <c r="I10" s="30"/>
      <c r="L10" s="31"/>
    </row>
    <row r="11" spans="1:12" ht="15.75">
      <c r="A11" s="9" t="s">
        <v>91</v>
      </c>
      <c r="B11" s="21"/>
      <c r="C11" s="22">
        <v>1</v>
      </c>
      <c r="D11" s="23"/>
      <c r="E11" s="22"/>
      <c r="F11" s="22"/>
      <c r="G11" s="22" t="e">
        <f>D4/D11*60</f>
        <v>#DIV/0!</v>
      </c>
      <c r="H11" s="24" t="e">
        <f t="shared" si="0"/>
        <v>#DIV/0!</v>
      </c>
      <c r="I11" s="34"/>
      <c r="J11" s="22"/>
      <c r="K11" s="22"/>
      <c r="L11" s="35"/>
    </row>
    <row r="12" spans="1:12" ht="15.75">
      <c r="A12" s="17" t="s">
        <v>91</v>
      </c>
      <c r="B12" s="22"/>
      <c r="C12" s="22">
        <v>1</v>
      </c>
      <c r="D12" s="23"/>
      <c r="E12" s="22"/>
      <c r="F12" s="22"/>
      <c r="G12" s="22" t="e">
        <f>D4/D12*60</f>
        <v>#DIV/0!</v>
      </c>
      <c r="H12" s="24" t="e">
        <f t="shared" si="0"/>
        <v>#DIV/0!</v>
      </c>
      <c r="I12" s="34"/>
      <c r="J12" s="22"/>
      <c r="K12" s="22"/>
      <c r="L12" s="35"/>
    </row>
    <row r="13" spans="1:12" ht="15.75">
      <c r="A13" s="9" t="s">
        <v>91</v>
      </c>
      <c r="B13" s="10"/>
      <c r="C13" s="10">
        <v>1</v>
      </c>
      <c r="D13" s="11"/>
      <c r="E13" s="10"/>
      <c r="F13" s="10"/>
      <c r="G13" s="10" t="e">
        <f>D4/D13*60</f>
        <v>#DIV/0!</v>
      </c>
      <c r="H13" s="12"/>
      <c r="I13" s="30"/>
      <c r="L13" s="33"/>
    </row>
  </sheetData>
  <sortState ref="A3:L13">
    <sortCondition ref="D2:D13"/>
  </sortState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sqref="A1:XFD1048576"/>
    </sheetView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pivrednih subjekata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Ilic</dc:creator>
  <cp:lastModifiedBy>Bogdanka 1</cp:lastModifiedBy>
  <cp:lastPrinted>2023-09-28T11:02:01Z</cp:lastPrinted>
  <dcterms:created xsi:type="dcterms:W3CDTF">2021-08-06T11:32:00Z</dcterms:created>
  <dcterms:modified xsi:type="dcterms:W3CDTF">2023-09-29T05:29:18Z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1033-12.2.0.13215</vt:lpwstr>
  </property>
  <property fmtid="{D5CDD505-2E9C-101B-9397-08002B2CF9AE}" pid="3" name="ICV">
    <vt:lpwstr>A9EBEC4830D34DB7BD8C40AB9D89DD9F_13</vt:lpwstr>
  </property>
</Properties>
</file>